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0736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19" l="1"/>
  <c r="L81"/>
  <c r="G176"/>
  <c r="L100"/>
  <c r="L195"/>
  <c r="I195"/>
  <c r="L176"/>
  <c r="G43"/>
  <c r="L138"/>
  <c r="H81"/>
  <c r="H176"/>
  <c r="J195"/>
  <c r="I43"/>
  <c r="G100"/>
  <c r="J62"/>
  <c r="J138"/>
  <c r="I100"/>
  <c r="I176"/>
  <c r="G62"/>
  <c r="I81"/>
  <c r="L24"/>
  <c r="L157"/>
  <c r="G157"/>
  <c r="I62"/>
  <c r="H100"/>
  <c r="F100"/>
  <c r="H195"/>
  <c r="L43"/>
  <c r="L62"/>
  <c r="H62"/>
  <c r="I138"/>
  <c r="G195"/>
  <c r="J100"/>
  <c r="H157"/>
  <c r="J176"/>
  <c r="G138"/>
  <c r="I157"/>
  <c r="J157"/>
  <c r="H138"/>
  <c r="F81"/>
  <c r="G81"/>
  <c r="G119"/>
  <c r="J119"/>
  <c r="H119"/>
  <c r="I119"/>
  <c r="J81"/>
  <c r="F62"/>
  <c r="J43"/>
  <c r="H43"/>
  <c r="F43"/>
  <c r="F119"/>
  <c r="F138"/>
  <c r="F157"/>
  <c r="F176"/>
  <c r="F195"/>
  <c r="I24"/>
  <c r="F24"/>
  <c r="J24"/>
  <c r="H24"/>
  <c r="G24"/>
  <c r="L196" l="1"/>
  <c r="G196"/>
  <c r="I196"/>
  <c r="F196"/>
  <c r="J196"/>
  <c r="H196"/>
</calcChain>
</file>

<file path=xl/sharedStrings.xml><?xml version="1.0" encoding="utf-8"?>
<sst xmlns="http://schemas.openxmlformats.org/spreadsheetml/2006/main" count="251" uniqueCount="80">
  <si>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</si>
  <si>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</si>
  <si>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</si>
  <si>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</si>
  <si>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</si>
  <si>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</si>
  <si>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</si>
  <si>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</si>
  <si>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</si>
  <si>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</si>
  <si>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</si>
  <si>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</si>
  <si>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</si>
  <si>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</si>
  <si>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</si>
  <si>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</si>
  <si>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</si>
  <si>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</si>
  <si>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</si>
  <si>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</si>
  <si>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</si>
  <si>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</si>
  <si>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</si>
  <si>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</si>
  <si>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</si>
  <si>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</si>
  <si>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</si>
  <si>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</si>
  <si>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</si>
  <si>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</si>
  <si>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</si>
  <si>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</si>
  <si>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</si>
  <si>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</si>
  <si>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</si>
  <si>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</si>
  <si>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</si>
  <si>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</si>
  <si>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</t>
  </si>
  <si>
    <t>Бефстроганнов из отварной говядины</t>
  </si>
  <si>
    <t>Каша гречневая рассыпчатая</t>
  </si>
  <si>
    <t>Компот из сухофруктов</t>
  </si>
  <si>
    <t>Хлеб ржано-пшеничный</t>
  </si>
  <si>
    <t>Рассольник "Ленинградский"</t>
  </si>
  <si>
    <t>Котлеты из птицы</t>
  </si>
  <si>
    <t>Рис отварной</t>
  </si>
  <si>
    <t>Свекла отварная</t>
  </si>
  <si>
    <t>Чай с сахаром</t>
  </si>
  <si>
    <t>Хлеб пшеничный</t>
  </si>
  <si>
    <t>Суп картофельный с бобовыми</t>
  </si>
  <si>
    <t>Котлета "Пермская"</t>
  </si>
  <si>
    <t>Макароны отварные</t>
  </si>
  <si>
    <t>Соус томатный</t>
  </si>
  <si>
    <t>Сок яблочный</t>
  </si>
  <si>
    <t>1Б</t>
  </si>
  <si>
    <t>Солянка из птицы</t>
  </si>
  <si>
    <t>Горошек зеленый</t>
  </si>
  <si>
    <t>4Б</t>
  </si>
  <si>
    <t>131-2005</t>
  </si>
  <si>
    <t>Биточки куриные</t>
  </si>
  <si>
    <t>Борщ из свежей капусты</t>
  </si>
  <si>
    <t>Каша гречневая</t>
  </si>
  <si>
    <r>
      <t>Котлеты "Школьные</t>
    </r>
    <r>
      <rPr>
        <b/>
        <sz val="11"/>
        <color theme="1"/>
        <rFont val="Calibri"/>
        <family val="2"/>
        <charset val="204"/>
        <scheme val="minor"/>
      </rPr>
      <t>"</t>
    </r>
  </si>
  <si>
    <t>Суп крестьянский с крупой</t>
  </si>
  <si>
    <t>Пюре картофельное</t>
  </si>
  <si>
    <t>Тефтели мясные "Ежики"</t>
  </si>
  <si>
    <t>Птица в томатном соусе</t>
  </si>
  <si>
    <t>Картофель жареный из отварного</t>
  </si>
  <si>
    <t>МБОУ "Зайчиковская ОШ"</t>
  </si>
  <si>
    <t xml:space="preserve">Директор </t>
  </si>
  <si>
    <t>Тренина К.А</t>
  </si>
  <si>
    <t>овощи</t>
  </si>
  <si>
    <t>Борщ с капустой и картофелем</t>
  </si>
  <si>
    <t>Бедро куриное запеченое</t>
  </si>
  <si>
    <t>соус томатный</t>
  </si>
  <si>
    <t>свекла отварная</t>
  </si>
  <si>
    <t>Котлета рыбная</t>
  </si>
  <si>
    <t xml:space="preserve">Блинчики </t>
  </si>
  <si>
    <t>Молоко сгущенное</t>
  </si>
  <si>
    <t>Сдоба обыкновенная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</si>
</sst>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0" fillId="0" borderId="2" xfId="0" applyBorder="1" applyProtection="1">
      <protection locked="0"/>
    </xf>
    <xf numFmtId="0" fontId="2" fillId="2" borderId="23" xfId="0" applyFon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6"/>
  <sheetViews>
    <sheetView tabSelected="1" workbookViewId="0">
      <pane xSplit="4" ySplit="5" topLeftCell="E155" activePane="bottomRight" state="frozen"/>
      <selection pane="topRight" activeCell="E1" sqref="E1"/>
      <selection pane="bottomLeft" activeCell="A6" sqref="A6"/>
      <selection pane="bottomRight" activeCell="P168" sqref="P16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7" t="s">
        <v>68</v>
      </c>
      <c r="D1" s="58"/>
      <c r="E1" s="58"/>
      <c r="F1" s="12" t="s">
        <v>16</v>
      </c>
      <c r="G1" s="2" t="s">
        <v>17</v>
      </c>
      <c r="H1" s="59" t="s">
        <v>69</v>
      </c>
      <c r="I1" s="59"/>
      <c r="J1" s="59"/>
      <c r="K1" s="59"/>
    </row>
    <row r="2" spans="1:12" ht="17.399999999999999">
      <c r="A2" s="35" t="s">
        <v>6</v>
      </c>
      <c r="C2" s="2"/>
      <c r="G2" s="2" t="s">
        <v>18</v>
      </c>
      <c r="H2" s="59" t="s">
        <v>70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38</v>
      </c>
      <c r="F15" s="43">
        <v>200</v>
      </c>
      <c r="G15" s="43">
        <v>1.67</v>
      </c>
      <c r="H15" s="43">
        <v>5.0599999999999996</v>
      </c>
      <c r="I15" s="43">
        <v>8.51</v>
      </c>
      <c r="J15" s="43">
        <v>86.26</v>
      </c>
      <c r="K15" s="44">
        <v>142</v>
      </c>
      <c r="L15" s="43">
        <v>9.75</v>
      </c>
    </row>
    <row r="16" spans="1:12" ht="14.4">
      <c r="A16" s="23"/>
      <c r="B16" s="15"/>
      <c r="C16" s="11"/>
      <c r="D16" s="7" t="s">
        <v>28</v>
      </c>
      <c r="E16" s="42" t="s">
        <v>39</v>
      </c>
      <c r="F16" s="43">
        <v>90</v>
      </c>
      <c r="G16" s="43">
        <v>12.11</v>
      </c>
      <c r="H16" s="43">
        <v>10.7</v>
      </c>
      <c r="I16" s="43">
        <v>4.05</v>
      </c>
      <c r="J16" s="43">
        <v>161.6</v>
      </c>
      <c r="K16" s="44">
        <v>366</v>
      </c>
      <c r="L16" s="43">
        <v>51.47</v>
      </c>
    </row>
    <row r="17" spans="1:12" ht="14.4">
      <c r="A17" s="23"/>
      <c r="B17" s="15"/>
      <c r="C17" s="11"/>
      <c r="D17" s="7" t="s">
        <v>29</v>
      </c>
      <c r="E17" s="42" t="s">
        <v>40</v>
      </c>
      <c r="F17" s="43">
        <v>150</v>
      </c>
      <c r="G17" s="43">
        <v>8.51</v>
      </c>
      <c r="H17" s="43">
        <v>6.36</v>
      </c>
      <c r="I17" s="43">
        <v>37.700000000000003</v>
      </c>
      <c r="J17" s="43">
        <v>242.16</v>
      </c>
      <c r="K17" s="44">
        <v>237</v>
      </c>
      <c r="L17" s="43">
        <v>16.190000000000001</v>
      </c>
    </row>
    <row r="18" spans="1:12" ht="14.4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0.5</v>
      </c>
      <c r="H18" s="43">
        <v>0</v>
      </c>
      <c r="I18" s="43">
        <v>27</v>
      </c>
      <c r="J18" s="43">
        <v>110</v>
      </c>
      <c r="K18" s="44">
        <v>508</v>
      </c>
      <c r="L18" s="43">
        <v>5.32</v>
      </c>
    </row>
    <row r="19" spans="1:12" ht="14.4">
      <c r="A19" s="23"/>
      <c r="B19" s="15"/>
      <c r="C19" s="11"/>
      <c r="D19" s="7" t="s">
        <v>23</v>
      </c>
      <c r="E19" s="42" t="s">
        <v>42</v>
      </c>
      <c r="F19" s="43">
        <v>60</v>
      </c>
      <c r="G19" s="43">
        <v>1.7</v>
      </c>
      <c r="H19" s="43">
        <v>0.33</v>
      </c>
      <c r="I19" s="43">
        <v>9.9499999999999993</v>
      </c>
      <c r="J19" s="43">
        <v>108.6</v>
      </c>
      <c r="K19" s="44">
        <v>110</v>
      </c>
      <c r="L19" s="43">
        <v>3.72</v>
      </c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>SUM(G14:G22)</f>
        <v>24.49</v>
      </c>
      <c r="H23" s="19">
        <f>SUM(H14:H22)</f>
        <v>22.449999999999996</v>
      </c>
      <c r="I23" s="19">
        <f>SUM(I14:I22)</f>
        <v>87.210000000000008</v>
      </c>
      <c r="J23" s="19">
        <f>SUM(J14:J22)</f>
        <v>708.62</v>
      </c>
      <c r="K23" s="25"/>
      <c r="L23" s="19">
        <f t="shared" ref="L23" si="0">SUM(L14:L22)</f>
        <v>86.449999999999989</v>
      </c>
    </row>
    <row r="24" spans="1:12" ht="15" thickBot="1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700</v>
      </c>
      <c r="G24" s="32">
        <f>G13+G23</f>
        <v>24.49</v>
      </c>
      <c r="H24" s="32">
        <f>H13+H23</f>
        <v>22.449999999999996</v>
      </c>
      <c r="I24" s="32">
        <f>I13+I23</f>
        <v>87.210000000000008</v>
      </c>
      <c r="J24" s="32">
        <f>J13+J23</f>
        <v>708.62</v>
      </c>
      <c r="K24" s="32"/>
      <c r="L24" s="32">
        <f t="shared" ref="L24" si="1">L13+L23</f>
        <v>86.449999999999989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0.9</v>
      </c>
      <c r="H33" s="43">
        <v>3.3</v>
      </c>
      <c r="I33" s="43">
        <v>5.04</v>
      </c>
      <c r="J33" s="43">
        <v>53.4</v>
      </c>
      <c r="K33" s="44">
        <v>50</v>
      </c>
      <c r="L33" s="43">
        <v>3.88</v>
      </c>
    </row>
    <row r="34" spans="1:12" ht="14.4">
      <c r="A34" s="14"/>
      <c r="B34" s="15"/>
      <c r="C34" s="11"/>
      <c r="D34" s="7" t="s">
        <v>27</v>
      </c>
      <c r="E34" s="42" t="s">
        <v>43</v>
      </c>
      <c r="F34" s="43">
        <v>200</v>
      </c>
      <c r="G34" s="43">
        <v>4.0199999999999996</v>
      </c>
      <c r="H34" s="43">
        <v>0.04</v>
      </c>
      <c r="I34" s="43">
        <v>25.9</v>
      </c>
      <c r="J34" s="43">
        <v>119.68</v>
      </c>
      <c r="K34" s="44">
        <v>134</v>
      </c>
      <c r="L34" s="43">
        <v>9.92</v>
      </c>
    </row>
    <row r="35" spans="1:12" ht="14.4">
      <c r="A35" s="14"/>
      <c r="B35" s="15"/>
      <c r="C35" s="11"/>
      <c r="D35" s="7" t="s">
        <v>28</v>
      </c>
      <c r="E35" s="42" t="s">
        <v>44</v>
      </c>
      <c r="F35" s="43">
        <v>90</v>
      </c>
      <c r="G35" s="43">
        <v>13.5</v>
      </c>
      <c r="H35" s="43">
        <v>13.5</v>
      </c>
      <c r="I35" s="43">
        <v>9.64</v>
      </c>
      <c r="J35" s="43">
        <v>226.86</v>
      </c>
      <c r="K35" s="44">
        <v>412</v>
      </c>
      <c r="L35" s="43">
        <v>47.44</v>
      </c>
    </row>
    <row r="36" spans="1:12" ht="14.4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3.77</v>
      </c>
      <c r="H36" s="43">
        <v>5.43</v>
      </c>
      <c r="I36" s="43">
        <v>38.85</v>
      </c>
      <c r="J36" s="43">
        <v>183.3</v>
      </c>
      <c r="K36" s="44">
        <v>414</v>
      </c>
      <c r="L36" s="43">
        <v>19.010000000000002</v>
      </c>
    </row>
    <row r="37" spans="1:12" ht="14.4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0.12</v>
      </c>
      <c r="H37" s="43">
        <v>0</v>
      </c>
      <c r="I37" s="43">
        <v>12.04</v>
      </c>
      <c r="J37" s="43">
        <v>48.64</v>
      </c>
      <c r="K37" s="44">
        <v>493</v>
      </c>
      <c r="L37" s="43">
        <v>2.38</v>
      </c>
    </row>
    <row r="38" spans="1:12" ht="14.4">
      <c r="A38" s="14"/>
      <c r="B38" s="15"/>
      <c r="C38" s="11"/>
      <c r="D38" s="7" t="s">
        <v>23</v>
      </c>
      <c r="E38" s="42" t="s">
        <v>48</v>
      </c>
      <c r="F38" s="43">
        <v>50</v>
      </c>
      <c r="G38" s="43">
        <v>3.8</v>
      </c>
      <c r="H38" s="43">
        <v>0.4</v>
      </c>
      <c r="I38" s="43">
        <v>24.6</v>
      </c>
      <c r="J38" s="43">
        <v>117</v>
      </c>
      <c r="K38" s="54">
        <v>108</v>
      </c>
      <c r="L38" s="43">
        <v>3.72</v>
      </c>
    </row>
    <row r="39" spans="1:12" ht="14.4">
      <c r="A39" s="14"/>
      <c r="B39" s="15"/>
      <c r="C39" s="11"/>
      <c r="D39" s="7" t="s">
        <v>31</v>
      </c>
      <c r="E39" s="38"/>
      <c r="F39" s="38"/>
      <c r="G39" s="38"/>
      <c r="H39" s="38"/>
      <c r="I39" s="38"/>
      <c r="J39" s="52"/>
      <c r="K39" s="56"/>
      <c r="L39" s="5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55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>SUM(G33:G41)</f>
        <v>26.110000000000003</v>
      </c>
      <c r="H42" s="19">
        <f>SUM(H33:H41)</f>
        <v>22.669999999999998</v>
      </c>
      <c r="I42" s="19">
        <f>SUM(I33:I41)</f>
        <v>116.07</v>
      </c>
      <c r="J42" s="19">
        <f>SUM(J33:J41)</f>
        <v>748.88</v>
      </c>
      <c r="K42" s="25"/>
      <c r="L42" s="19">
        <f>SUM(L33:L41)</f>
        <v>86.35</v>
      </c>
    </row>
    <row r="43" spans="1:12" ht="15.75" customHeight="1" thickBo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750</v>
      </c>
      <c r="G43" s="32">
        <f>G32+G42</f>
        <v>26.110000000000003</v>
      </c>
      <c r="H43" s="32">
        <f>H32+H42</f>
        <v>22.669999999999998</v>
      </c>
      <c r="I43" s="32">
        <f>I32+I42</f>
        <v>116.07</v>
      </c>
      <c r="J43" s="32">
        <f>J32+J42</f>
        <v>748.88</v>
      </c>
      <c r="K43" s="32"/>
      <c r="L43" s="32">
        <f>L32+L42</f>
        <v>86.35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2">SUM(G44:G50)</f>
        <v>0</v>
      </c>
      <c r="H51" s="19">
        <f t="shared" ref="H51" si="3">SUM(H44:H50)</f>
        <v>0</v>
      </c>
      <c r="I51" s="19">
        <f t="shared" ref="I51" si="4">SUM(I44:I50)</f>
        <v>0</v>
      </c>
      <c r="J51" s="19">
        <f t="shared" ref="J51:L51" si="5">SUM(J44:J50)</f>
        <v>0</v>
      </c>
      <c r="K51" s="25"/>
      <c r="L51" s="19">
        <f t="shared" si="5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49</v>
      </c>
      <c r="F53" s="43">
        <v>200</v>
      </c>
      <c r="G53" s="43">
        <v>5.04</v>
      </c>
      <c r="H53" s="43">
        <v>3.11</v>
      </c>
      <c r="I53" s="43">
        <v>11.68</v>
      </c>
      <c r="J53" s="43">
        <v>92.6</v>
      </c>
      <c r="K53" s="44">
        <v>144</v>
      </c>
      <c r="L53" s="43">
        <v>5.3</v>
      </c>
    </row>
    <row r="54" spans="1:12" ht="14.4">
      <c r="A54" s="23"/>
      <c r="B54" s="15"/>
      <c r="C54" s="11"/>
      <c r="D54" s="7" t="s">
        <v>28</v>
      </c>
      <c r="E54" s="42" t="s">
        <v>50</v>
      </c>
      <c r="F54" s="43">
        <v>90</v>
      </c>
      <c r="G54" s="43">
        <v>6.44</v>
      </c>
      <c r="H54" s="43">
        <v>8.4499999999999993</v>
      </c>
      <c r="I54" s="43">
        <v>6.5</v>
      </c>
      <c r="J54" s="43">
        <v>198.34</v>
      </c>
      <c r="K54" s="44" t="s">
        <v>54</v>
      </c>
      <c r="L54" s="43">
        <v>44.59</v>
      </c>
    </row>
    <row r="55" spans="1:12" ht="14.4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5.55</v>
      </c>
      <c r="H55" s="43">
        <v>5.28</v>
      </c>
      <c r="I55" s="43">
        <v>29.55</v>
      </c>
      <c r="J55" s="43">
        <v>184.5</v>
      </c>
      <c r="K55" s="44">
        <v>291</v>
      </c>
      <c r="L55" s="43">
        <v>11.05</v>
      </c>
    </row>
    <row r="56" spans="1:12" ht="14.4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1</v>
      </c>
      <c r="H56" s="43">
        <v>0.2</v>
      </c>
      <c r="I56" s="43">
        <v>20.2</v>
      </c>
      <c r="J56" s="43">
        <v>86</v>
      </c>
      <c r="K56" s="44">
        <v>518</v>
      </c>
      <c r="L56" s="43">
        <v>17.05</v>
      </c>
    </row>
    <row r="57" spans="1:12" ht="14.4">
      <c r="A57" s="23"/>
      <c r="B57" s="15"/>
      <c r="C57" s="11"/>
      <c r="D57" s="7" t="s">
        <v>23</v>
      </c>
      <c r="E57" s="42" t="s">
        <v>42</v>
      </c>
      <c r="F57" s="43">
        <v>60</v>
      </c>
      <c r="G57" s="43">
        <v>0.08</v>
      </c>
      <c r="H57" s="43">
        <v>0.78</v>
      </c>
      <c r="I57" s="43">
        <v>23.88</v>
      </c>
      <c r="J57" s="43">
        <v>118.8</v>
      </c>
      <c r="K57" s="44">
        <v>110</v>
      </c>
      <c r="L57" s="43">
        <v>3.7</v>
      </c>
    </row>
    <row r="58" spans="1:12" ht="14.4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 t="s">
        <v>52</v>
      </c>
      <c r="F59" s="43">
        <v>30</v>
      </c>
      <c r="G59" s="43">
        <v>0.28999999999999998</v>
      </c>
      <c r="H59" s="43">
        <v>0.98</v>
      </c>
      <c r="I59" s="43">
        <v>1.38</v>
      </c>
      <c r="J59" s="43">
        <v>15.57</v>
      </c>
      <c r="K59" s="44">
        <v>453</v>
      </c>
      <c r="L59" s="43">
        <v>1.66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730</v>
      </c>
      <c r="G61" s="19">
        <f t="shared" ref="G61" si="6">SUM(G52:G60)</f>
        <v>18.399999999999999</v>
      </c>
      <c r="H61" s="19">
        <f t="shared" ref="H61" si="7">SUM(H52:H60)</f>
        <v>18.8</v>
      </c>
      <c r="I61" s="19">
        <f t="shared" ref="I61" si="8">SUM(I52:I60)</f>
        <v>93.19</v>
      </c>
      <c r="J61" s="19">
        <f t="shared" ref="J61:L61" si="9">SUM(J52:J60)</f>
        <v>695.81000000000006</v>
      </c>
      <c r="K61" s="25"/>
      <c r="L61" s="19">
        <f t="shared" si="9"/>
        <v>83.35</v>
      </c>
    </row>
    <row r="62" spans="1:12" ht="15.75" customHeight="1" thickBo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730</v>
      </c>
      <c r="G62" s="32">
        <f t="shared" ref="G62" si="10">G51+G61</f>
        <v>18.399999999999999</v>
      </c>
      <c r="H62" s="32">
        <f t="shared" ref="H62" si="11">H51+H61</f>
        <v>18.8</v>
      </c>
      <c r="I62" s="32">
        <f t="shared" ref="I62" si="12">I51+I61</f>
        <v>93.19</v>
      </c>
      <c r="J62" s="32">
        <f t="shared" ref="J62:L62" si="13">J51+J61</f>
        <v>695.81000000000006</v>
      </c>
      <c r="K62" s="32"/>
      <c r="L62" s="32">
        <f t="shared" si="13"/>
        <v>83.35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14">SUM(G63:G69)</f>
        <v>0</v>
      </c>
      <c r="H70" s="19">
        <f t="shared" ref="H70" si="15">SUM(H63:H69)</f>
        <v>0</v>
      </c>
      <c r="I70" s="19">
        <f t="shared" ref="I70" si="16">SUM(I63:I69)</f>
        <v>0</v>
      </c>
      <c r="J70" s="19">
        <f t="shared" ref="J70:L70" si="17">SUM(J63:J69)</f>
        <v>0</v>
      </c>
      <c r="K70" s="25"/>
      <c r="L70" s="19">
        <f t="shared" si="17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55</v>
      </c>
      <c r="F72" s="43">
        <v>200</v>
      </c>
      <c r="G72" s="43">
        <v>11.84</v>
      </c>
      <c r="H72" s="43">
        <v>10.59</v>
      </c>
      <c r="I72" s="43">
        <v>3.92</v>
      </c>
      <c r="J72" s="43">
        <v>159.19999999999999</v>
      </c>
      <c r="K72" s="44" t="s">
        <v>57</v>
      </c>
      <c r="L72" s="43">
        <v>17.11</v>
      </c>
    </row>
    <row r="73" spans="1:12" ht="14.4">
      <c r="A73" s="23"/>
      <c r="B73" s="15"/>
      <c r="C73" s="11"/>
      <c r="D73" s="7" t="s">
        <v>28</v>
      </c>
      <c r="E73" s="42" t="s">
        <v>76</v>
      </c>
      <c r="F73" s="43">
        <v>90</v>
      </c>
      <c r="G73" s="43">
        <v>12.51</v>
      </c>
      <c r="H73" s="43">
        <v>1.89</v>
      </c>
      <c r="I73" s="43">
        <v>8.64</v>
      </c>
      <c r="J73" s="43">
        <v>101.7</v>
      </c>
      <c r="K73" s="44">
        <v>345</v>
      </c>
      <c r="L73" s="43">
        <v>43.3</v>
      </c>
    </row>
    <row r="74" spans="1:12" ht="14.4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5.55</v>
      </c>
      <c r="H74" s="43">
        <v>5.28</v>
      </c>
      <c r="I74" s="43">
        <v>29.55</v>
      </c>
      <c r="J74" s="43">
        <v>234.1</v>
      </c>
      <c r="K74" s="44">
        <v>428</v>
      </c>
      <c r="L74" s="43">
        <v>15.51</v>
      </c>
    </row>
    <row r="75" spans="1:12" ht="14.4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0.5</v>
      </c>
      <c r="H75" s="43">
        <v>0.1</v>
      </c>
      <c r="I75" s="43">
        <v>27</v>
      </c>
      <c r="J75" s="43">
        <v>110</v>
      </c>
      <c r="K75" s="44">
        <v>110</v>
      </c>
      <c r="L75" s="43">
        <v>5.32</v>
      </c>
    </row>
    <row r="76" spans="1:12" ht="14.4">
      <c r="A76" s="23"/>
      <c r="B76" s="15"/>
      <c r="C76" s="11"/>
      <c r="D76" s="7" t="s">
        <v>23</v>
      </c>
      <c r="E76" s="42" t="s">
        <v>48</v>
      </c>
      <c r="F76" s="43">
        <v>60</v>
      </c>
      <c r="G76" s="43">
        <v>4.5599999999999996</v>
      </c>
      <c r="H76" s="43">
        <v>0.48</v>
      </c>
      <c r="I76" s="43">
        <v>29.52</v>
      </c>
      <c r="J76" s="43">
        <v>141</v>
      </c>
      <c r="K76" s="44">
        <v>108</v>
      </c>
      <c r="L76" s="43">
        <v>4.47</v>
      </c>
    </row>
    <row r="77" spans="1:12" ht="14.4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51" t="s">
        <v>71</v>
      </c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 t="s">
        <v>52</v>
      </c>
      <c r="F79" s="43">
        <v>30</v>
      </c>
      <c r="G79" s="43">
        <v>0.6</v>
      </c>
      <c r="H79" s="43">
        <v>0.98</v>
      </c>
      <c r="I79" s="43">
        <v>1.38</v>
      </c>
      <c r="J79" s="43">
        <v>15.57</v>
      </c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730</v>
      </c>
      <c r="G80" s="19">
        <f t="shared" ref="G80" si="18">SUM(G71:G79)</f>
        <v>35.56</v>
      </c>
      <c r="H80" s="19">
        <f t="shared" ref="H80" si="19">SUM(H71:H79)</f>
        <v>19.320000000000004</v>
      </c>
      <c r="I80" s="19">
        <f t="shared" ref="I80" si="20">SUM(I71:I79)</f>
        <v>100.00999999999999</v>
      </c>
      <c r="J80" s="19">
        <f t="shared" ref="J80:L80" si="21">SUM(J71:J79)</f>
        <v>761.57</v>
      </c>
      <c r="K80" s="25"/>
      <c r="L80" s="19">
        <f t="shared" si="21"/>
        <v>85.710000000000008</v>
      </c>
    </row>
    <row r="81" spans="1:12" ht="15.75" customHeight="1" thickBo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730</v>
      </c>
      <c r="G81" s="32">
        <f t="shared" ref="G81" si="22">G70+G80</f>
        <v>35.56</v>
      </c>
      <c r="H81" s="32">
        <f t="shared" ref="H81" si="23">H70+H80</f>
        <v>19.320000000000004</v>
      </c>
      <c r="I81" s="32">
        <f t="shared" ref="I81" si="24">I70+I80</f>
        <v>100.00999999999999</v>
      </c>
      <c r="J81" s="32">
        <f t="shared" ref="J81:L81" si="25">J70+J80</f>
        <v>761.57</v>
      </c>
      <c r="K81" s="32"/>
      <c r="L81" s="32">
        <f t="shared" si="25"/>
        <v>85.710000000000008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26">SUM(G82:G88)</f>
        <v>0</v>
      </c>
      <c r="H89" s="19">
        <f t="shared" ref="H89" si="27">SUM(H82:H88)</f>
        <v>0</v>
      </c>
      <c r="I89" s="19">
        <f t="shared" ref="I89" si="28">SUM(I82:I88)</f>
        <v>0</v>
      </c>
      <c r="J89" s="19">
        <f t="shared" ref="J89:L89" si="29">SUM(J82:J88)</f>
        <v>0</v>
      </c>
      <c r="K89" s="25"/>
      <c r="L89" s="19">
        <f t="shared" si="29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1.52</v>
      </c>
      <c r="H91" s="43">
        <v>5.33</v>
      </c>
      <c r="I91" s="43">
        <v>8.65</v>
      </c>
      <c r="J91" s="43">
        <v>88.89</v>
      </c>
      <c r="K91" s="44">
        <v>153</v>
      </c>
      <c r="L91" s="43">
        <v>16.38</v>
      </c>
    </row>
    <row r="92" spans="1:12" ht="14.4">
      <c r="A92" s="23"/>
      <c r="B92" s="15"/>
      <c r="C92" s="11"/>
      <c r="D92" s="7" t="s">
        <v>28</v>
      </c>
      <c r="E92" s="42" t="s">
        <v>59</v>
      </c>
      <c r="F92" s="43">
        <v>90</v>
      </c>
      <c r="G92" s="43">
        <v>13.5</v>
      </c>
      <c r="H92" s="43">
        <v>13.5</v>
      </c>
      <c r="I92" s="43">
        <v>9.64</v>
      </c>
      <c r="J92" s="43">
        <v>226.86</v>
      </c>
      <c r="K92" s="44">
        <v>412</v>
      </c>
      <c r="L92" s="43">
        <v>49.76</v>
      </c>
    </row>
    <row r="93" spans="1:12" ht="14.4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3.77</v>
      </c>
      <c r="H93" s="43">
        <v>5.43</v>
      </c>
      <c r="I93" s="43">
        <v>38.85</v>
      </c>
      <c r="J93" s="43">
        <v>183.3</v>
      </c>
      <c r="K93" s="44">
        <v>414</v>
      </c>
      <c r="L93" s="43">
        <v>15.35</v>
      </c>
    </row>
    <row r="94" spans="1:12" ht="14.4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0.6</v>
      </c>
      <c r="H94" s="43">
        <v>0.1</v>
      </c>
      <c r="I94" s="43">
        <v>20.100000000000001</v>
      </c>
      <c r="J94" s="43">
        <v>94</v>
      </c>
      <c r="K94" s="44">
        <v>508</v>
      </c>
      <c r="L94" s="43">
        <v>5.32</v>
      </c>
    </row>
    <row r="95" spans="1:12" ht="14.4">
      <c r="A95" s="23"/>
      <c r="B95" s="15"/>
      <c r="C95" s="11"/>
      <c r="D95" s="7" t="s">
        <v>23</v>
      </c>
      <c r="E95" s="42" t="s">
        <v>42</v>
      </c>
      <c r="F95" s="43">
        <v>50</v>
      </c>
      <c r="G95" s="43">
        <v>3.4</v>
      </c>
      <c r="H95" s="43">
        <v>0.65</v>
      </c>
      <c r="I95" s="43">
        <v>19.899999999999999</v>
      </c>
      <c r="J95" s="43">
        <v>99</v>
      </c>
      <c r="K95" s="44">
        <v>110</v>
      </c>
      <c r="L95" s="43">
        <v>3.07</v>
      </c>
    </row>
    <row r="96" spans="1:12" ht="14.4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 t="s">
        <v>56</v>
      </c>
      <c r="F97" s="43">
        <v>30</v>
      </c>
      <c r="G97" s="43">
        <v>0.94</v>
      </c>
      <c r="H97" s="43">
        <v>0.99</v>
      </c>
      <c r="I97" s="43">
        <v>2.1</v>
      </c>
      <c r="J97" s="43">
        <v>23.36</v>
      </c>
      <c r="K97" s="44" t="s">
        <v>58</v>
      </c>
      <c r="L97" s="43">
        <v>6.06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720</v>
      </c>
      <c r="G99" s="19">
        <f t="shared" ref="G99" si="30">SUM(G90:G98)</f>
        <v>23.73</v>
      </c>
      <c r="H99" s="19">
        <f t="shared" ref="H99" si="31">SUM(H90:H98)</f>
        <v>25.999999999999996</v>
      </c>
      <c r="I99" s="19">
        <f t="shared" ref="I99" si="32">SUM(I90:I98)</f>
        <v>99.240000000000009</v>
      </c>
      <c r="J99" s="19">
        <f t="shared" ref="J99:L99" si="33">SUM(J90:J98)</f>
        <v>715.41</v>
      </c>
      <c r="K99" s="25"/>
      <c r="L99" s="19">
        <f t="shared" si="33"/>
        <v>95.94</v>
      </c>
    </row>
    <row r="100" spans="1:12" ht="15.75" customHeight="1" thickBo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720</v>
      </c>
      <c r="G100" s="32">
        <f t="shared" ref="G100" si="34">G89+G99</f>
        <v>23.73</v>
      </c>
      <c r="H100" s="32">
        <f t="shared" ref="H100" si="35">H89+H99</f>
        <v>25.999999999999996</v>
      </c>
      <c r="I100" s="32">
        <f t="shared" ref="I100" si="36">I89+I99</f>
        <v>99.240000000000009</v>
      </c>
      <c r="J100" s="32">
        <f t="shared" ref="J100:L100" si="37">J89+J99</f>
        <v>715.41</v>
      </c>
      <c r="K100" s="32"/>
      <c r="L100" s="32">
        <f t="shared" si="37"/>
        <v>95.94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38">SUM(G101:G107)</f>
        <v>0</v>
      </c>
      <c r="H108" s="19">
        <f t="shared" si="38"/>
        <v>0</v>
      </c>
      <c r="I108" s="19">
        <f t="shared" si="38"/>
        <v>0</v>
      </c>
      <c r="J108" s="19">
        <f t="shared" si="38"/>
        <v>0</v>
      </c>
      <c r="K108" s="25"/>
      <c r="L108" s="19">
        <f t="shared" ref="L108" si="39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60</v>
      </c>
      <c r="F110" s="43">
        <v>200</v>
      </c>
      <c r="G110" s="43">
        <v>1.52</v>
      </c>
      <c r="H110" s="43">
        <v>5.33</v>
      </c>
      <c r="I110" s="43">
        <v>8.65</v>
      </c>
      <c r="J110" s="43">
        <v>88.89</v>
      </c>
      <c r="K110" s="44">
        <v>128</v>
      </c>
      <c r="L110" s="43">
        <v>7.61</v>
      </c>
    </row>
    <row r="111" spans="1:12" ht="14.4">
      <c r="A111" s="23"/>
      <c r="B111" s="15"/>
      <c r="C111" s="11"/>
      <c r="D111" s="7" t="s">
        <v>28</v>
      </c>
      <c r="E111" s="42" t="s">
        <v>62</v>
      </c>
      <c r="F111" s="43">
        <v>90</v>
      </c>
      <c r="G111" s="43">
        <v>13.77</v>
      </c>
      <c r="H111" s="43">
        <v>9.9</v>
      </c>
      <c r="I111" s="43">
        <v>11.97</v>
      </c>
      <c r="J111" s="43">
        <v>191.7</v>
      </c>
      <c r="K111" s="44">
        <v>347</v>
      </c>
      <c r="L111" s="43">
        <v>45.72</v>
      </c>
    </row>
    <row r="112" spans="1:12" ht="14.4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8.51</v>
      </c>
      <c r="H112" s="43">
        <v>6.36</v>
      </c>
      <c r="I112" s="43">
        <v>37.700000000000003</v>
      </c>
      <c r="J112" s="43">
        <v>242.17</v>
      </c>
      <c r="K112" s="44">
        <v>237</v>
      </c>
      <c r="L112" s="43">
        <v>11.6</v>
      </c>
    </row>
    <row r="113" spans="1:12" ht="14.4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0.6</v>
      </c>
      <c r="H113" s="43">
        <v>0.1</v>
      </c>
      <c r="I113" s="43">
        <v>20.100000000000001</v>
      </c>
      <c r="J113" s="43">
        <v>94</v>
      </c>
      <c r="K113" s="44">
        <v>508</v>
      </c>
      <c r="L113" s="43">
        <v>5.32</v>
      </c>
    </row>
    <row r="114" spans="1:12" ht="14.4">
      <c r="A114" s="23"/>
      <c r="B114" s="15"/>
      <c r="C114" s="11"/>
      <c r="D114" s="7" t="s">
        <v>23</v>
      </c>
      <c r="E114" s="42" t="s">
        <v>48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</v>
      </c>
      <c r="K114" s="44">
        <v>108</v>
      </c>
      <c r="L114" s="43">
        <v>3.72</v>
      </c>
    </row>
    <row r="115" spans="1:12" ht="14.4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 t="s">
        <v>52</v>
      </c>
      <c r="F116" s="43">
        <v>30</v>
      </c>
      <c r="G116" s="43">
        <v>0.28999999999999998</v>
      </c>
      <c r="H116" s="43">
        <v>0.98</v>
      </c>
      <c r="I116" s="43">
        <v>1.38</v>
      </c>
      <c r="J116" s="43">
        <v>15.57</v>
      </c>
      <c r="K116" s="44">
        <v>453</v>
      </c>
      <c r="L116" s="43">
        <v>1.66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720</v>
      </c>
      <c r="G118" s="19">
        <f>SUM(G109:G117)</f>
        <v>28.49</v>
      </c>
      <c r="H118" s="19">
        <f>SUM(H109:H117)</f>
        <v>23.07</v>
      </c>
      <c r="I118" s="19">
        <f>SUM(I109:I117)</f>
        <v>104.4</v>
      </c>
      <c r="J118" s="19">
        <f>SUM(J109:J117)</f>
        <v>749.33</v>
      </c>
      <c r="K118" s="25"/>
      <c r="L118" s="19">
        <f t="shared" ref="L118" si="40">SUM(L109:L117)</f>
        <v>75.63</v>
      </c>
    </row>
    <row r="119" spans="1:12" ht="15" thickBot="1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720</v>
      </c>
      <c r="G119" s="32">
        <f t="shared" ref="G119" si="41">G108+G118</f>
        <v>28.49</v>
      </c>
      <c r="H119" s="32">
        <f t="shared" ref="H119" si="42">H108+H118</f>
        <v>23.07</v>
      </c>
      <c r="I119" s="32">
        <f t="shared" ref="I119" si="43">I108+I118</f>
        <v>104.4</v>
      </c>
      <c r="J119" s="32">
        <f t="shared" ref="J119:L119" si="44">J108+J118</f>
        <v>749.33</v>
      </c>
      <c r="K119" s="32"/>
      <c r="L119" s="32">
        <f t="shared" si="44"/>
        <v>75.63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45">SUM(G120:G126)</f>
        <v>0</v>
      </c>
      <c r="H127" s="19">
        <f t="shared" si="45"/>
        <v>0</v>
      </c>
      <c r="I127" s="19">
        <f t="shared" si="45"/>
        <v>0</v>
      </c>
      <c r="J127" s="19">
        <f t="shared" si="45"/>
        <v>0</v>
      </c>
      <c r="K127" s="25"/>
      <c r="L127" s="19">
        <f t="shared" ref="L127" si="46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63</v>
      </c>
      <c r="F129" s="43">
        <v>200</v>
      </c>
      <c r="G129" s="43">
        <v>1.85</v>
      </c>
      <c r="H129" s="43">
        <v>6.19</v>
      </c>
      <c r="I129" s="43">
        <v>12.34</v>
      </c>
      <c r="J129" s="43">
        <v>112.47</v>
      </c>
      <c r="K129" s="44">
        <v>154</v>
      </c>
      <c r="L129" s="43">
        <v>4.6399999999999997</v>
      </c>
    </row>
    <row r="130" spans="1:12" ht="14.4">
      <c r="A130" s="14"/>
      <c r="B130" s="15"/>
      <c r="C130" s="11"/>
      <c r="D130" s="7" t="s">
        <v>28</v>
      </c>
      <c r="E130" s="42" t="s">
        <v>73</v>
      </c>
      <c r="F130" s="43">
        <v>120</v>
      </c>
      <c r="G130" s="43">
        <v>35.909999999999997</v>
      </c>
      <c r="H130" s="43">
        <v>20.03</v>
      </c>
      <c r="I130" s="43">
        <v>1.56</v>
      </c>
      <c r="J130" s="43">
        <v>181.38</v>
      </c>
      <c r="K130" s="44">
        <v>27</v>
      </c>
      <c r="L130" s="43">
        <v>69.010000000000005</v>
      </c>
    </row>
    <row r="131" spans="1:12" ht="14.4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5.55</v>
      </c>
      <c r="H131" s="43">
        <v>4.95</v>
      </c>
      <c r="I131" s="43">
        <v>29.55</v>
      </c>
      <c r="J131" s="43">
        <v>184.5</v>
      </c>
      <c r="K131" s="44">
        <v>291</v>
      </c>
      <c r="L131" s="43">
        <v>11.05</v>
      </c>
    </row>
    <row r="132" spans="1:12" ht="14.4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0.2</v>
      </c>
      <c r="H132" s="43">
        <v>0.1</v>
      </c>
      <c r="I132" s="43">
        <v>11.63</v>
      </c>
      <c r="J132" s="43">
        <v>48.64</v>
      </c>
      <c r="K132" s="44">
        <v>493</v>
      </c>
      <c r="L132" s="43">
        <v>2.38</v>
      </c>
    </row>
    <row r="133" spans="1:12" ht="14.4">
      <c r="A133" s="14"/>
      <c r="B133" s="15"/>
      <c r="C133" s="11"/>
      <c r="D133" s="7" t="s">
        <v>23</v>
      </c>
      <c r="E133" s="42" t="s">
        <v>48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</v>
      </c>
      <c r="K133" s="44">
        <v>108</v>
      </c>
      <c r="L133" s="43">
        <v>1.84</v>
      </c>
    </row>
    <row r="134" spans="1:12" ht="14.4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 t="s">
        <v>46</v>
      </c>
      <c r="F135" s="43">
        <v>60</v>
      </c>
      <c r="G135" s="43">
        <v>0.9</v>
      </c>
      <c r="H135" s="43">
        <v>3.3</v>
      </c>
      <c r="I135" s="43">
        <v>5.04</v>
      </c>
      <c r="J135" s="43">
        <v>53.4</v>
      </c>
      <c r="K135" s="44">
        <v>50</v>
      </c>
      <c r="L135" s="43">
        <v>1.88</v>
      </c>
    </row>
    <row r="136" spans="1:12" ht="14.4">
      <c r="A136" s="14"/>
      <c r="B136" s="15"/>
      <c r="C136" s="11"/>
      <c r="D136" s="6"/>
      <c r="E136" s="42" t="s">
        <v>74</v>
      </c>
      <c r="F136" s="43">
        <v>30</v>
      </c>
      <c r="G136" s="43">
        <v>0.6</v>
      </c>
      <c r="H136" s="43">
        <v>0.98</v>
      </c>
      <c r="I136" s="43">
        <v>1.38</v>
      </c>
      <c r="J136" s="43">
        <v>15.57</v>
      </c>
      <c r="K136" s="44">
        <v>453</v>
      </c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810</v>
      </c>
      <c r="G137" s="19">
        <f t="shared" ref="G137:J137" si="47">SUM(G128:G136)</f>
        <v>48.809999999999995</v>
      </c>
      <c r="H137" s="19">
        <f t="shared" si="47"/>
        <v>35.949999999999996</v>
      </c>
      <c r="I137" s="19">
        <f t="shared" si="47"/>
        <v>86.100000000000009</v>
      </c>
      <c r="J137" s="19">
        <f t="shared" si="47"/>
        <v>712.96</v>
      </c>
      <c r="K137" s="25"/>
      <c r="L137" s="19">
        <f t="shared" ref="L137" si="48">SUM(L128:L136)</f>
        <v>90.8</v>
      </c>
    </row>
    <row r="138" spans="1:12" ht="15" thickBot="1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810</v>
      </c>
      <c r="G138" s="32">
        <f t="shared" ref="G138" si="49">G127+G137</f>
        <v>48.809999999999995</v>
      </c>
      <c r="H138" s="32">
        <f t="shared" ref="H138" si="50">H127+H137</f>
        <v>35.949999999999996</v>
      </c>
      <c r="I138" s="32">
        <f t="shared" ref="I138" si="51">I127+I137</f>
        <v>86.100000000000009</v>
      </c>
      <c r="J138" s="32">
        <f t="shared" ref="J138:L138" si="52">J127+J137</f>
        <v>712.96</v>
      </c>
      <c r="K138" s="32"/>
      <c r="L138" s="32">
        <f t="shared" si="52"/>
        <v>90.8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53">SUM(G139:G145)</f>
        <v>0</v>
      </c>
      <c r="H146" s="19">
        <f t="shared" si="53"/>
        <v>0</v>
      </c>
      <c r="I146" s="19">
        <f t="shared" si="53"/>
        <v>0</v>
      </c>
      <c r="J146" s="19">
        <f t="shared" si="53"/>
        <v>0</v>
      </c>
      <c r="K146" s="25"/>
      <c r="L146" s="19">
        <f t="shared" ref="L146" si="54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43</v>
      </c>
      <c r="F148" s="43">
        <v>200</v>
      </c>
      <c r="G148" s="43">
        <v>4.0199999999999996</v>
      </c>
      <c r="H148" s="43">
        <v>9.0399999999999991</v>
      </c>
      <c r="I148" s="43">
        <v>25.9</v>
      </c>
      <c r="J148" s="43">
        <v>119.68</v>
      </c>
      <c r="K148" s="44">
        <v>134</v>
      </c>
      <c r="L148" s="43">
        <v>9.92</v>
      </c>
    </row>
    <row r="149" spans="1:12" ht="14.4">
      <c r="A149" s="23"/>
      <c r="B149" s="15"/>
      <c r="C149" s="11"/>
      <c r="D149" s="7" t="s">
        <v>28</v>
      </c>
      <c r="E149" s="42" t="s">
        <v>65</v>
      </c>
      <c r="F149" s="43">
        <v>90</v>
      </c>
      <c r="G149" s="43">
        <v>12.15</v>
      </c>
      <c r="H149" s="43">
        <v>12.51</v>
      </c>
      <c r="I149" s="43">
        <v>15.57</v>
      </c>
      <c r="J149" s="43">
        <v>222.03</v>
      </c>
      <c r="K149" s="44">
        <v>390</v>
      </c>
      <c r="L149" s="43">
        <v>33.51</v>
      </c>
    </row>
    <row r="150" spans="1:12" ht="14.4">
      <c r="A150" s="23"/>
      <c r="B150" s="15"/>
      <c r="C150" s="11"/>
      <c r="D150" s="7" t="s">
        <v>29</v>
      </c>
      <c r="E150" s="42" t="s">
        <v>64</v>
      </c>
      <c r="F150" s="43">
        <v>150</v>
      </c>
      <c r="G150" s="43">
        <v>4.05</v>
      </c>
      <c r="H150" s="43">
        <v>6</v>
      </c>
      <c r="I150" s="43">
        <v>8.6999999999999993</v>
      </c>
      <c r="J150" s="43">
        <v>107.5</v>
      </c>
      <c r="K150" s="44">
        <v>429</v>
      </c>
      <c r="L150" s="43">
        <v>15.51</v>
      </c>
    </row>
    <row r="151" spans="1:12" ht="14.4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0.12</v>
      </c>
      <c r="H151" s="43">
        <v>0</v>
      </c>
      <c r="I151" s="43">
        <v>12.04</v>
      </c>
      <c r="J151" s="43">
        <v>48.64</v>
      </c>
      <c r="K151" s="44">
        <v>493</v>
      </c>
      <c r="L151" s="43">
        <v>2.38</v>
      </c>
    </row>
    <row r="152" spans="1:12" ht="14.4">
      <c r="A152" s="23"/>
      <c r="B152" s="15"/>
      <c r="C152" s="11"/>
      <c r="D152" s="7" t="s">
        <v>23</v>
      </c>
      <c r="E152" s="42" t="s">
        <v>48</v>
      </c>
      <c r="F152" s="43">
        <v>60</v>
      </c>
      <c r="G152" s="43">
        <v>4.5599999999999996</v>
      </c>
      <c r="H152" s="43">
        <v>0.48</v>
      </c>
      <c r="I152" s="43">
        <v>29.52</v>
      </c>
      <c r="J152" s="43">
        <v>141</v>
      </c>
      <c r="K152" s="44">
        <v>108</v>
      </c>
      <c r="L152" s="43">
        <v>4.47</v>
      </c>
    </row>
    <row r="153" spans="1:12" ht="14.4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51" t="s">
        <v>71</v>
      </c>
      <c r="E154" s="50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 t="s">
        <v>75</v>
      </c>
      <c r="F155" s="43">
        <v>60</v>
      </c>
      <c r="G155" s="43">
        <v>0.9</v>
      </c>
      <c r="H155" s="43">
        <v>3.3</v>
      </c>
      <c r="I155" s="43">
        <v>5.04</v>
      </c>
      <c r="J155" s="43">
        <v>53.4</v>
      </c>
      <c r="K155" s="44">
        <v>50</v>
      </c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55">SUM(G147:G155)</f>
        <v>25.8</v>
      </c>
      <c r="H156" s="19">
        <f t="shared" si="55"/>
        <v>31.33</v>
      </c>
      <c r="I156" s="19">
        <f t="shared" si="55"/>
        <v>96.77000000000001</v>
      </c>
      <c r="J156" s="19">
        <f t="shared" si="55"/>
        <v>692.25</v>
      </c>
      <c r="K156" s="25"/>
      <c r="L156" s="19">
        <f t="shared" ref="L156" si="56">SUM(L147:L155)</f>
        <v>65.790000000000006</v>
      </c>
    </row>
    <row r="157" spans="1:12" ht="15" thickBot="1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760</v>
      </c>
      <c r="G157" s="32">
        <f t="shared" ref="G157" si="57">G146+G156</f>
        <v>25.8</v>
      </c>
      <c r="H157" s="32">
        <f t="shared" ref="H157" si="58">H146+H156</f>
        <v>31.33</v>
      </c>
      <c r="I157" s="32">
        <f t="shared" ref="I157" si="59">I146+I156</f>
        <v>96.77000000000001</v>
      </c>
      <c r="J157" s="32">
        <f t="shared" ref="J157:L157" si="60">J146+J156</f>
        <v>692.25</v>
      </c>
      <c r="K157" s="32"/>
      <c r="L157" s="32">
        <f t="shared" si="60"/>
        <v>65.790000000000006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61">SUM(G158:G164)</f>
        <v>0</v>
      </c>
      <c r="H165" s="19">
        <f t="shared" si="61"/>
        <v>0</v>
      </c>
      <c r="I165" s="19">
        <f t="shared" si="61"/>
        <v>0</v>
      </c>
      <c r="J165" s="19">
        <f t="shared" si="61"/>
        <v>0</v>
      </c>
      <c r="K165" s="25"/>
      <c r="L165" s="19">
        <f t="shared" ref="L165" si="62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49</v>
      </c>
      <c r="F167" s="43">
        <v>200</v>
      </c>
      <c r="G167" s="43">
        <v>5.04</v>
      </c>
      <c r="H167" s="43">
        <v>3.11</v>
      </c>
      <c r="I167" s="43">
        <v>11.68</v>
      </c>
      <c r="J167" s="43">
        <v>92.6</v>
      </c>
      <c r="K167" s="44">
        <v>144</v>
      </c>
      <c r="L167" s="43">
        <v>14.12</v>
      </c>
    </row>
    <row r="168" spans="1:12" ht="14.4">
      <c r="A168" s="23"/>
      <c r="B168" s="15"/>
      <c r="C168" s="11"/>
      <c r="D168" s="7" t="s">
        <v>28</v>
      </c>
      <c r="E168" s="42" t="s">
        <v>77</v>
      </c>
      <c r="F168" s="43">
        <v>150</v>
      </c>
      <c r="G168" s="43">
        <v>12</v>
      </c>
      <c r="H168" s="43">
        <v>12</v>
      </c>
      <c r="I168" s="43">
        <v>11.78</v>
      </c>
      <c r="J168" s="43">
        <v>280</v>
      </c>
      <c r="K168" s="44">
        <v>530</v>
      </c>
      <c r="L168" s="43">
        <v>82.22</v>
      </c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>
        <v>12.79</v>
      </c>
    </row>
    <row r="170" spans="1:12" ht="14.4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0.12</v>
      </c>
      <c r="H170" s="43">
        <v>0</v>
      </c>
      <c r="I170" s="43">
        <v>12.04</v>
      </c>
      <c r="J170" s="43">
        <v>48.64</v>
      </c>
      <c r="K170" s="44">
        <v>493</v>
      </c>
      <c r="L170" s="43">
        <v>2.38</v>
      </c>
    </row>
    <row r="171" spans="1:12" ht="14.4">
      <c r="A171" s="23"/>
      <c r="B171" s="15"/>
      <c r="C171" s="11"/>
      <c r="D171" s="7" t="s">
        <v>23</v>
      </c>
      <c r="E171" s="42" t="s">
        <v>48</v>
      </c>
      <c r="F171" s="43">
        <v>60</v>
      </c>
      <c r="G171" s="43">
        <v>4.5999999999999996</v>
      </c>
      <c r="H171" s="43">
        <v>0.5</v>
      </c>
      <c r="I171" s="43">
        <v>30</v>
      </c>
      <c r="J171" s="43">
        <v>141</v>
      </c>
      <c r="K171" s="44">
        <v>108</v>
      </c>
      <c r="L171" s="43">
        <v>2.61</v>
      </c>
    </row>
    <row r="172" spans="1:12" ht="14.4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51"/>
      <c r="E173" s="42" t="s">
        <v>78</v>
      </c>
      <c r="F173" s="43">
        <v>20</v>
      </c>
      <c r="G173" s="43">
        <v>1.4</v>
      </c>
      <c r="H173" s="43">
        <v>1.8</v>
      </c>
      <c r="I173" s="43">
        <v>11.2</v>
      </c>
      <c r="J173" s="43">
        <v>65.599999999999994</v>
      </c>
      <c r="K173" s="44"/>
      <c r="L173" s="43">
        <v>6.06</v>
      </c>
    </row>
    <row r="174" spans="1:12" ht="14.4">
      <c r="A174" s="23"/>
      <c r="B174" s="15"/>
      <c r="C174" s="11"/>
      <c r="D174" s="6"/>
      <c r="E174" s="42" t="s">
        <v>79</v>
      </c>
      <c r="F174" s="43">
        <v>70</v>
      </c>
      <c r="G174" s="43">
        <v>5.0999999999999996</v>
      </c>
      <c r="H174" s="43">
        <v>2.8</v>
      </c>
      <c r="I174" s="43">
        <v>35.299999999999997</v>
      </c>
      <c r="J174" s="43">
        <v>167</v>
      </c>
      <c r="K174" s="44">
        <v>570</v>
      </c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J175" si="63">SUM(G166:G174)</f>
        <v>28.259999999999998</v>
      </c>
      <c r="H175" s="19">
        <f t="shared" si="63"/>
        <v>20.21</v>
      </c>
      <c r="I175" s="19">
        <f t="shared" si="63"/>
        <v>112</v>
      </c>
      <c r="J175" s="19">
        <f t="shared" si="63"/>
        <v>794.84</v>
      </c>
      <c r="K175" s="25"/>
      <c r="L175" s="19">
        <f t="shared" ref="L175" si="64">SUM(L166:L174)</f>
        <v>120.17999999999999</v>
      </c>
    </row>
    <row r="176" spans="1:12" ht="15" thickBot="1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700</v>
      </c>
      <c r="G176" s="32">
        <f t="shared" ref="G176" si="65">G165+G175</f>
        <v>28.259999999999998</v>
      </c>
      <c r="H176" s="32">
        <f t="shared" ref="H176" si="66">H165+H175</f>
        <v>20.21</v>
      </c>
      <c r="I176" s="32">
        <f t="shared" ref="I176" si="67">I165+I175</f>
        <v>112</v>
      </c>
      <c r="J176" s="32">
        <f t="shared" ref="J176:L176" si="68">J165+J175</f>
        <v>794.84</v>
      </c>
      <c r="K176" s="32"/>
      <c r="L176" s="32">
        <f t="shared" si="68"/>
        <v>120.17999999999999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69">SUM(G177:G183)</f>
        <v>0</v>
      </c>
      <c r="H184" s="19">
        <f t="shared" si="69"/>
        <v>0</v>
      </c>
      <c r="I184" s="19">
        <f t="shared" si="69"/>
        <v>0</v>
      </c>
      <c r="J184" s="19">
        <f t="shared" si="69"/>
        <v>0</v>
      </c>
      <c r="K184" s="25"/>
      <c r="L184" s="19">
        <f t="shared" ref="L184" si="70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38</v>
      </c>
      <c r="F186" s="43">
        <v>200</v>
      </c>
      <c r="G186" s="43">
        <v>1.67</v>
      </c>
      <c r="H186" s="43">
        <v>5.0599999999999996</v>
      </c>
      <c r="I186" s="43">
        <v>8.51</v>
      </c>
      <c r="J186" s="43">
        <v>86.26</v>
      </c>
      <c r="K186" s="44">
        <v>142</v>
      </c>
      <c r="L186" s="43">
        <v>9.75</v>
      </c>
    </row>
    <row r="187" spans="1:12" ht="14.4">
      <c r="A187" s="23"/>
      <c r="B187" s="15"/>
      <c r="C187" s="11"/>
      <c r="D187" s="7" t="s">
        <v>28</v>
      </c>
      <c r="E187" s="42" t="s">
        <v>66</v>
      </c>
      <c r="F187" s="43">
        <v>100</v>
      </c>
      <c r="G187" s="43">
        <v>11.33</v>
      </c>
      <c r="H187" s="43">
        <v>11.25</v>
      </c>
      <c r="I187" s="43">
        <v>4.41</v>
      </c>
      <c r="J187" s="43">
        <v>160</v>
      </c>
      <c r="K187" s="44">
        <v>405</v>
      </c>
      <c r="L187" s="43">
        <v>50.85</v>
      </c>
    </row>
    <row r="188" spans="1:12" ht="14.4">
      <c r="A188" s="23"/>
      <c r="B188" s="15"/>
      <c r="C188" s="11"/>
      <c r="D188" s="7" t="s">
        <v>29</v>
      </c>
      <c r="E188" s="42" t="s">
        <v>67</v>
      </c>
      <c r="F188" s="43">
        <v>150</v>
      </c>
      <c r="G188" s="43">
        <v>3.6</v>
      </c>
      <c r="H188" s="43">
        <v>14.25</v>
      </c>
      <c r="I188" s="43">
        <v>22.8</v>
      </c>
      <c r="J188" s="43">
        <v>234.11</v>
      </c>
      <c r="K188" s="44">
        <v>428</v>
      </c>
      <c r="L188" s="43">
        <v>10.7</v>
      </c>
    </row>
    <row r="189" spans="1:12" ht="14.4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0.12</v>
      </c>
      <c r="H189" s="43">
        <v>0</v>
      </c>
      <c r="I189" s="43">
        <v>12.04</v>
      </c>
      <c r="J189" s="43">
        <v>48.64</v>
      </c>
      <c r="K189" s="44">
        <v>493</v>
      </c>
      <c r="L189" s="43">
        <v>2.38</v>
      </c>
    </row>
    <row r="190" spans="1:12" ht="14.4">
      <c r="A190" s="23"/>
      <c r="B190" s="15"/>
      <c r="C190" s="11"/>
      <c r="D190" s="7" t="s">
        <v>23</v>
      </c>
      <c r="E190" s="42" t="s">
        <v>48</v>
      </c>
      <c r="F190" s="43">
        <v>60</v>
      </c>
      <c r="G190" s="43">
        <v>4.5599999999999996</v>
      </c>
      <c r="H190" s="43">
        <v>0.48</v>
      </c>
      <c r="I190" s="43">
        <v>29.52</v>
      </c>
      <c r="J190" s="43">
        <v>141</v>
      </c>
      <c r="K190" s="44">
        <v>108</v>
      </c>
      <c r="L190" s="43">
        <v>3.72</v>
      </c>
    </row>
    <row r="191" spans="1:12" ht="14.4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710</v>
      </c>
      <c r="G194" s="19">
        <f t="shared" ref="G194:J194" si="71">SUM(G185:G193)</f>
        <v>21.28</v>
      </c>
      <c r="H194" s="19">
        <f t="shared" si="71"/>
        <v>31.04</v>
      </c>
      <c r="I194" s="19">
        <f t="shared" si="71"/>
        <v>77.28</v>
      </c>
      <c r="J194" s="19">
        <f t="shared" si="71"/>
        <v>670.01</v>
      </c>
      <c r="K194" s="25"/>
      <c r="L194" s="19">
        <f t="shared" ref="L194" si="72">SUM(L185:L193)</f>
        <v>77.399999999999991</v>
      </c>
    </row>
    <row r="195" spans="1:12" ht="15" thickBot="1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710</v>
      </c>
      <c r="G195" s="32">
        <f t="shared" ref="G195" si="73">G184+G194</f>
        <v>21.28</v>
      </c>
      <c r="H195" s="32">
        <f t="shared" ref="H195" si="74">H184+H194</f>
        <v>31.04</v>
      </c>
      <c r="I195" s="32">
        <f t="shared" ref="I195" si="75">I184+I194</f>
        <v>77.28</v>
      </c>
      <c r="J195" s="32">
        <f t="shared" ref="J195:L195" si="76">J184+J194</f>
        <v>670.01</v>
      </c>
      <c r="K195" s="32"/>
      <c r="L195" s="32">
        <f t="shared" si="76"/>
        <v>77.399999999999991</v>
      </c>
    </row>
    <row r="196" spans="1:12" ht="13.8" thickBot="1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733</v>
      </c>
      <c r="G196" s="34">
        <f>(G24+G43+G62+G81+G100+G119+G138+G157+G176+G195)/(IF(G24=0,0,1)+IF(G43=0,0,1)+IF(G62=0,0,1)+IF(G81=0,0,1)+IF(G100=0,0,1)+IF(G119=0,0,1)+IF(G138=0,0,1)+IF(G157=0,0,1)+IF(G176=0,0,1)+IF(G195=0,0,1))</f>
        <v>28.093000000000007</v>
      </c>
      <c r="H196" s="34">
        <f>(H24+H43+H62+H81+H100+H119+H138+H157+H176+H195)/(IF(H24=0,0,1)+IF(H43=0,0,1)+IF(H62=0,0,1)+IF(H81=0,0,1)+IF(H100=0,0,1)+IF(H119=0,0,1)+IF(H138=0,0,1)+IF(H157=0,0,1)+IF(H176=0,0,1)+IF(H195=0,0,1))</f>
        <v>25.083999999999996</v>
      </c>
      <c r="I196" s="34">
        <f>(I24+I43+I62+I81+I100+I119+I138+I157+I176+I195)/(IF(I24=0,0,1)+IF(I43=0,0,1)+IF(I62=0,0,1)+IF(I81=0,0,1)+IF(I100=0,0,1)+IF(I119=0,0,1)+IF(I138=0,0,1)+IF(I157=0,0,1)+IF(I176=0,0,1)+IF(I195=0,0,1))</f>
        <v>97.227000000000004</v>
      </c>
      <c r="J196" s="34">
        <f>(J24+J43+J62+J81+J100+J119+J138+J157+J176+J195)/(IF(J24=0,0,1)+IF(J43=0,0,1)+IF(J62=0,0,1)+IF(J81=0,0,1)+IF(J100=0,0,1)+IF(J119=0,0,1)+IF(J138=0,0,1)+IF(J157=0,0,1)+IF(J176=0,0,1)+IF(J195=0,0,1))</f>
        <v>724.96800000000007</v>
      </c>
      <c r="K196" s="34"/>
      <c r="L196" s="34">
        <f t="shared" ref="L196" si="77">(L24+L43+L62+L81+L100+L119+L138+L157+L176+L195)/(IF(L24=0,0,1)+IF(L43=0,0,1)+IF(L62=0,0,1)+IF(L81=0,0,1)+IF(L100=0,0,1)+IF(L119=0,0,1)+IF(L138=0,0,1)+IF(L157=0,0,1)+IF(L176=0,0,1)+IF(L195=0,0,1))</f>
        <v>86.759999999999991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2025-03-11T09:47:15Z</dcterms:modified>
</cp:coreProperties>
</file>